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4" sheetId="1" r:id="rId4"/>
  </sheets>
  <definedNames/>
  <calcPr/>
</workbook>
</file>

<file path=xl/sharedStrings.xml><?xml version="1.0" encoding="utf-8"?>
<sst xmlns="http://schemas.openxmlformats.org/spreadsheetml/2006/main" count="58" uniqueCount="38">
  <si>
    <t>Zegar do numeru zlecenia produkcyjnego:</t>
  </si>
  <si>
    <t>ZPR</t>
  </si>
  <si>
    <t>/</t>
  </si>
  <si>
    <t>Zamawiający:</t>
  </si>
  <si>
    <t>Data zlecenia:</t>
  </si>
  <si>
    <t>Budowa:</t>
  </si>
  <si>
    <t>Adres dostawy:</t>
  </si>
  <si>
    <t>Data dostawy:</t>
  </si>
  <si>
    <t>Osoba do kontaktu:</t>
  </si>
  <si>
    <t>Telefon:</t>
  </si>
  <si>
    <t>Nr. studni.</t>
  </si>
  <si>
    <t>Kolejność prod.:</t>
  </si>
  <si>
    <t>Średnica studni [mm]:</t>
  </si>
  <si>
    <t>Wysokość dennicy [mm]:</t>
  </si>
  <si>
    <t>Rzędna włazu [m.n.p.m]:</t>
  </si>
  <si>
    <t>Rzędna dna [m.n.p.m]:</t>
  </si>
  <si>
    <t>Wysokość studni [m]:</t>
  </si>
  <si>
    <t>Stopnie:</t>
  </si>
  <si>
    <t>-</t>
  </si>
  <si>
    <t>Kineta:</t>
  </si>
  <si>
    <t>Uszczelka :</t>
  </si>
  <si>
    <t>Zwieńczenie:</t>
  </si>
  <si>
    <t>Przyłączenie</t>
  </si>
  <si>
    <r>
      <rPr>
        <rFont val="Arial"/>
        <color theme="1"/>
        <sz val="9.0"/>
      </rPr>
      <t>Kąt [</t>
    </r>
    <r>
      <rPr>
        <rFont val="Arial"/>
        <color theme="1"/>
        <sz val="7.0"/>
      </rPr>
      <t>stopień</t>
    </r>
    <r>
      <rPr>
        <rFont val="Arial"/>
        <color theme="1"/>
        <sz val="9.0"/>
      </rPr>
      <t>]</t>
    </r>
  </si>
  <si>
    <t>Rzędna włączenia [m.n.p.m]</t>
  </si>
  <si>
    <t>Podniesienie [m]</t>
  </si>
  <si>
    <t>lokalizacja przyłącza</t>
  </si>
  <si>
    <t>Ø[mm]</t>
  </si>
  <si>
    <t>Rodzaj</t>
  </si>
  <si>
    <t>ODPŁYW</t>
  </si>
  <si>
    <t>DOPŁYW 1</t>
  </si>
  <si>
    <t>DOPŁYW 2</t>
  </si>
  <si>
    <t>DOPŁYW 3</t>
  </si>
  <si>
    <t>DOPŁYW 4</t>
  </si>
  <si>
    <t>DOPŁYW 5</t>
  </si>
  <si>
    <t>DOPŁYW 6</t>
  </si>
  <si>
    <t>DOPŁYW 7</t>
  </si>
  <si>
    <t>Uwagi: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</si>
</sst>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14">
    <font>
      <sz val="10.0"/>
      <color rgb="FF000000"/>
      <name val="Arial"/>
      <scheme val="minor"/>
    </font>
    <font>
      <sz val="9.0"/>
      <color theme="1"/>
      <name val="Arial"/>
      <scheme val="minor"/>
    </font>
    <font>
      <sz val="13.0"/>
      <color theme="1"/>
      <name val="Arial"/>
      <scheme val="minor"/>
    </font>
    <font/>
    <font>
      <b/>
      <sz val="13.0"/>
      <color theme="1"/>
      <name val="Arial"/>
      <scheme val="minor"/>
    </font>
    <font>
      <b/>
      <sz val="20.0"/>
      <color theme="1"/>
      <name val="Arial"/>
      <scheme val="minor"/>
    </font>
    <font>
      <color theme="1"/>
      <name val="Arial"/>
      <scheme val="minor"/>
    </font>
    <font>
      <b/>
      <sz val="9.0"/>
      <color theme="1"/>
      <name val="Arial"/>
      <scheme val="minor"/>
    </font>
    <font>
      <b/>
      <i/>
      <sz val="9.0"/>
      <color theme="1"/>
      <name val="Arial"/>
      <scheme val="minor"/>
    </font>
    <font>
      <b/>
      <sz val="12.0"/>
      <color theme="1"/>
      <name val="Arial"/>
      <scheme val="minor"/>
    </font>
    <font>
      <sz val="14.0"/>
      <color theme="1"/>
      <name val="Arial"/>
      <scheme val="minor"/>
    </font>
    <font>
      <b/>
      <sz val="11.0"/>
      <color theme="1"/>
      <name val="Arial"/>
      <scheme val="minor"/>
    </font>
    <font>
      <sz val="8.0"/>
      <color theme="1"/>
      <name val="Arial"/>
    </font>
    <font>
      <i/>
      <sz val="9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57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hair">
        <color rgb="FF000000"/>
      </right>
      <top style="thick">
        <color rgb="FF000000"/>
      </top>
    </border>
    <border>
      <left style="hair">
        <color rgb="FF000000"/>
      </left>
      <top style="thick">
        <color rgb="FF000000"/>
      </top>
    </border>
    <border>
      <left style="thick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thick">
        <color rgb="FF000000"/>
      </right>
      <bottom style="hair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right style="thick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thick">
        <color rgb="FF000000"/>
      </bottom>
    </border>
    <border>
      <left style="hair">
        <color rgb="FF000000"/>
      </left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right style="thick">
        <color rgb="FF000000"/>
      </right>
      <top style="hair">
        <color rgb="FF000000"/>
      </top>
      <bottom style="thick">
        <color rgb="FF000000"/>
      </bottom>
    </border>
    <border>
      <right style="dotted">
        <color rgb="FF000000"/>
      </right>
      <top style="thick">
        <color rgb="FF000000"/>
      </top>
    </border>
    <border>
      <left style="dotted">
        <color rgb="FF000000"/>
      </left>
      <top style="thick">
        <color rgb="FF000000"/>
      </top>
    </border>
    <border>
      <left style="dotted">
        <color rgb="FF000000"/>
      </left>
      <top style="thick">
        <color rgb="FF000000"/>
      </top>
      <bottom style="dotted">
        <color rgb="FF000000"/>
      </bottom>
    </border>
    <border>
      <top style="thick">
        <color rgb="FF000000"/>
      </top>
      <bottom style="dotted">
        <color rgb="FF000000"/>
      </bottom>
    </border>
    <border>
      <right style="dotted">
        <color rgb="FF000000"/>
      </right>
      <top style="thick">
        <color rgb="FF000000"/>
      </top>
      <bottom style="dotted">
        <color rgb="FF000000"/>
      </bottom>
    </border>
    <border>
      <right style="thick">
        <color rgb="FF000000"/>
      </right>
      <top style="thick">
        <color rgb="FF000000"/>
      </top>
      <bottom style="dotted">
        <color rgb="FF000000"/>
      </bottom>
    </border>
    <border>
      <left style="thick">
        <color rgb="FF000000"/>
      </left>
      <bottom style="dotted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right style="thick">
        <color rgb="FF000000"/>
      </right>
      <top style="dotted">
        <color rgb="FF000000"/>
      </top>
      <bottom style="dotted">
        <color rgb="FF000000"/>
      </bottom>
    </border>
    <border>
      <right style="dotted">
        <color rgb="FF000000"/>
      </right>
    </border>
    <border>
      <left style="dotted">
        <color rgb="FF000000"/>
      </left>
    </border>
    <border>
      <right style="dotted">
        <color rgb="FF000000"/>
      </right>
      <bottom style="thick">
        <color rgb="FF000000"/>
      </bottom>
    </border>
    <border>
      <left style="dotted">
        <color rgb="FF000000"/>
      </left>
      <bottom style="thick">
        <color rgb="FF000000"/>
      </bottom>
    </border>
    <border>
      <left style="dotted">
        <color rgb="FF000000"/>
      </left>
      <top style="dotted">
        <color rgb="FF000000"/>
      </top>
      <bottom style="thick">
        <color rgb="FF000000"/>
      </bottom>
    </border>
    <border>
      <top style="dotted">
        <color rgb="FF000000"/>
      </top>
      <bottom style="thick">
        <color rgb="FF000000"/>
      </bottom>
    </border>
    <border>
      <right style="dotted">
        <color rgb="FF000000"/>
      </right>
      <top style="dotted">
        <color rgb="FF000000"/>
      </top>
      <bottom style="thick">
        <color rgb="FF000000"/>
      </bottom>
    </border>
    <border>
      <right style="thick">
        <color rgb="FF000000"/>
      </right>
      <top style="dotted">
        <color rgb="FF000000"/>
      </top>
      <bottom style="thick">
        <color rgb="FF000000"/>
      </bottom>
    </border>
    <border>
      <left style="thick">
        <color rgb="FF000000"/>
      </left>
      <top style="dotted">
        <color rgb="FF000000"/>
      </top>
    </border>
    <border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dotted">
        <color rgb="FF000000"/>
      </left>
      <top style="dotted">
        <color rgb="FF000000"/>
      </top>
    </border>
    <border>
      <right style="thick">
        <color rgb="FF000000"/>
      </right>
      <bottom style="dotted">
        <color rgb="FF000000"/>
      </bottom>
    </border>
    <border>
      <right style="thick">
        <color rgb="FF000000"/>
      </right>
      <top style="dotted">
        <color rgb="FF000000"/>
      </top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horizontal="right" readingOrder="0" vertical="center"/>
    </xf>
    <xf borderId="2" fillId="0" fontId="3" numFmtId="0" xfId="0" applyBorder="1" applyFont="1"/>
    <xf borderId="2" fillId="0" fontId="4" numFmtId="0" xfId="0" applyAlignment="1" applyBorder="1" applyFont="1">
      <alignment horizontal="right" readingOrder="0" shrinkToFit="0" vertical="center" wrapText="1"/>
    </xf>
    <xf borderId="2" fillId="0" fontId="4" numFmtId="0" xfId="0" applyAlignment="1" applyBorder="1" applyFont="1">
      <alignment horizontal="center" readingOrder="0" vertical="center"/>
    </xf>
    <xf borderId="2" fillId="0" fontId="5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left" readingOrder="0" vertical="center"/>
    </xf>
    <xf borderId="3" fillId="0" fontId="6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6" numFmtId="0" xfId="0" applyBorder="1" applyFont="1"/>
    <xf borderId="0" fillId="0" fontId="7" numFmtId="0" xfId="0" applyAlignment="1" applyFont="1">
      <alignment readingOrder="0" vertical="center"/>
    </xf>
    <xf borderId="0" fillId="0" fontId="1" numFmtId="0" xfId="0" applyAlignment="1" applyFont="1">
      <alignment shrinkToFit="0" vertical="center" wrapText="1"/>
    </xf>
    <xf borderId="0" fillId="0" fontId="7" numFmtId="0" xfId="0" applyAlignment="1" applyFont="1">
      <alignment horizontal="center" readingOrder="0" vertical="bottom"/>
    </xf>
    <xf borderId="1" fillId="0" fontId="7" numFmtId="0" xfId="0" applyAlignment="1" applyBorder="1" applyFont="1">
      <alignment readingOrder="0" vertical="center"/>
    </xf>
    <xf borderId="7" fillId="0" fontId="3" numFmtId="0" xfId="0" applyBorder="1" applyFont="1"/>
    <xf borderId="8" fillId="0" fontId="1" numFmtId="0" xfId="0" applyAlignment="1" applyBorder="1" applyFont="1">
      <alignment readingOrder="0" shrinkToFit="0" vertical="center" wrapText="1"/>
    </xf>
    <xf borderId="3" fillId="0" fontId="3" numFmtId="0" xfId="0" applyBorder="1" applyFont="1"/>
    <xf borderId="1" fillId="0" fontId="7" numFmtId="0" xfId="0" applyAlignment="1" applyBorder="1" applyFont="1">
      <alignment horizontal="center" readingOrder="0" vertical="bottom"/>
    </xf>
    <xf borderId="1" fillId="0" fontId="6" numFmtId="0" xfId="0" applyBorder="1" applyFont="1"/>
    <xf borderId="2" fillId="0" fontId="6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7" numFmtId="0" xfId="0" applyAlignment="1" applyBorder="1" applyFont="1">
      <alignment readingOrder="0" vertical="center"/>
    </xf>
    <xf borderId="17" fillId="0" fontId="3" numFmtId="0" xfId="0" applyBorder="1" applyFont="1"/>
    <xf borderId="18" fillId="0" fontId="3" numFmtId="0" xfId="0" applyBorder="1" applyFont="1"/>
    <xf borderId="19" fillId="0" fontId="1" numFmtId="0" xfId="0" applyAlignment="1" applyBorder="1" applyFont="1">
      <alignment readingOrder="0" shrinkToFit="0" vertical="center" wrapText="1"/>
    </xf>
    <xf borderId="20" fillId="0" fontId="3" numFmtId="0" xfId="0" applyBorder="1" applyFont="1"/>
    <xf borderId="16" fillId="0" fontId="1" numFmtId="164" xfId="0" applyAlignment="1" applyBorder="1" applyFont="1" applyNumberFormat="1">
      <alignment readingOrder="0" vertical="center"/>
    </xf>
    <xf borderId="19" fillId="0" fontId="1" numFmtId="0" xfId="0" applyAlignment="1" applyBorder="1" applyFont="1">
      <alignment shrinkToFit="0" vertical="center" wrapText="1"/>
    </xf>
    <xf borderId="16" fillId="0" fontId="7" numFmtId="0" xfId="0" applyAlignment="1" applyBorder="1" applyFont="1">
      <alignment horizontal="center" readingOrder="0" vertical="bottom"/>
    </xf>
    <xf borderId="16" fillId="0" fontId="7" numFmtId="0" xfId="0" applyAlignment="1" applyBorder="1" applyFont="1">
      <alignment readingOrder="0" shrinkToFit="0" vertical="center" wrapText="1"/>
    </xf>
    <xf borderId="19" fillId="0" fontId="1" numFmtId="0" xfId="0" applyAlignment="1" applyBorder="1" applyFont="1">
      <alignment readingOrder="0" vertical="center"/>
    </xf>
    <xf borderId="21" fillId="0" fontId="7" numFmtId="0" xfId="0" applyAlignment="1" applyBorder="1" applyFont="1">
      <alignment horizontal="left" readingOrder="0" vertical="center"/>
    </xf>
    <xf borderId="22" fillId="0" fontId="3" numFmtId="0" xfId="0" applyBorder="1" applyFont="1"/>
    <xf borderId="23" fillId="0" fontId="3" numFmtId="0" xfId="0" applyBorder="1" applyFont="1"/>
    <xf borderId="16" fillId="2" fontId="1" numFmtId="0" xfId="0" applyAlignment="1" applyBorder="1" applyFill="1" applyFont="1">
      <alignment vertical="center"/>
    </xf>
    <xf borderId="24" fillId="0" fontId="3" numFmtId="0" xfId="0" applyBorder="1" applyFont="1"/>
    <xf borderId="25" fillId="0" fontId="3" numFmtId="0" xfId="0" applyBorder="1" applyFont="1"/>
    <xf borderId="26" fillId="0" fontId="1" numFmtId="0" xfId="0" applyAlignment="1" applyBorder="1" applyFont="1">
      <alignment readingOrder="0" vertical="center"/>
    </xf>
    <xf borderId="27" fillId="0" fontId="3" numFmtId="0" xfId="0" applyBorder="1" applyFont="1"/>
    <xf borderId="28" fillId="0" fontId="3" numFmtId="0" xfId="0" applyBorder="1" applyFont="1"/>
    <xf borderId="6" fillId="0" fontId="3" numFmtId="0" xfId="0" applyBorder="1" applyFont="1"/>
    <xf borderId="1" fillId="3" fontId="7" numFmtId="0" xfId="0" applyAlignment="1" applyBorder="1" applyFill="1" applyFont="1">
      <alignment readingOrder="0" shrinkToFit="0" vertical="center" wrapText="1"/>
    </xf>
    <xf borderId="29" fillId="0" fontId="3" numFmtId="0" xfId="0" applyBorder="1" applyFont="1"/>
    <xf borderId="30" fillId="3" fontId="7" numFmtId="0" xfId="0" applyAlignment="1" applyBorder="1" applyFont="1">
      <alignment readingOrder="0" shrinkToFit="0" vertical="center" wrapText="1"/>
    </xf>
    <xf borderId="31" fillId="3" fontId="8" numFmtId="0" xfId="0" applyAlignment="1" applyBorder="1" applyFont="1">
      <alignment horizontal="right" readingOrder="0" vertical="center"/>
    </xf>
    <xf borderId="32" fillId="0" fontId="3" numFmtId="0" xfId="0" applyBorder="1" applyFont="1"/>
    <xf borderId="33" fillId="0" fontId="3" numFmtId="0" xfId="0" applyBorder="1" applyFont="1"/>
    <xf borderId="31" fillId="0" fontId="1" numFmtId="0" xfId="0" applyAlignment="1" applyBorder="1" applyFont="1">
      <alignment readingOrder="0" vertical="center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3" fontId="8" numFmtId="0" xfId="0" applyAlignment="1" applyBorder="1" applyFont="1">
      <alignment horizontal="right" readingOrder="0" vertical="center"/>
    </xf>
    <xf borderId="40" fillId="0" fontId="3" numFmtId="0" xfId="0" applyBorder="1" applyFont="1"/>
    <xf borderId="41" fillId="0" fontId="3" numFmtId="0" xfId="0" applyBorder="1" applyFont="1"/>
    <xf borderId="39" fillId="0" fontId="7" numFmtId="0" xfId="0" applyAlignment="1" applyBorder="1" applyFont="1">
      <alignment readingOrder="0" vertical="center"/>
    </xf>
    <xf borderId="42" fillId="0" fontId="3" numFmtId="0" xfId="0" applyBorder="1" applyFont="1"/>
    <xf borderId="14" fillId="0" fontId="5" numFmtId="0" xfId="0" applyAlignment="1" applyBorder="1" applyFont="1">
      <alignment horizontal="center" readingOrder="0" shrinkToFit="0" vertical="center" wrapText="1"/>
    </xf>
    <xf borderId="43" fillId="0" fontId="3" numFmtId="0" xfId="0" applyBorder="1" applyFont="1"/>
    <xf borderId="44" fillId="0" fontId="9" numFmtId="0" xfId="0" applyAlignment="1" applyBorder="1" applyFont="1">
      <alignment horizontal="center" readingOrder="0" shrinkToFit="0" vertical="center" wrapText="1"/>
    </xf>
    <xf borderId="44" fillId="0" fontId="10" numFmtId="0" xfId="0" applyAlignment="1" applyBorder="1" applyFont="1">
      <alignment readingOrder="0" vertical="center"/>
    </xf>
    <xf borderId="39" fillId="0" fontId="11" numFmtId="0" xfId="0" applyAlignment="1" applyBorder="1" applyFont="1">
      <alignment vertical="center"/>
    </xf>
    <xf borderId="44" fillId="0" fontId="3" numFmtId="0" xfId="0" applyBorder="1" applyFont="1"/>
    <xf borderId="39" fillId="2" fontId="8" numFmtId="0" xfId="0" applyAlignment="1" applyBorder="1" applyFont="1">
      <alignment horizontal="right" readingOrder="0" vertical="center"/>
    </xf>
    <xf borderId="45" fillId="0" fontId="3" numFmtId="0" xfId="0" applyBorder="1" applyFont="1"/>
    <xf borderId="46" fillId="0" fontId="3" numFmtId="0" xfId="0" applyBorder="1" applyFont="1"/>
    <xf borderId="47" fillId="3" fontId="8" numFmtId="0" xfId="0" applyAlignment="1" applyBorder="1" applyFont="1">
      <alignment horizontal="right" readingOrder="0" vertical="center"/>
    </xf>
    <xf borderId="48" fillId="0" fontId="3" numFmtId="0" xfId="0" applyBorder="1" applyFont="1"/>
    <xf borderId="49" fillId="0" fontId="3" numFmtId="0" xfId="0" applyBorder="1" applyFont="1"/>
    <xf borderId="47" fillId="2" fontId="8" numFmtId="0" xfId="0" applyAlignment="1" applyBorder="1" applyFont="1">
      <alignment horizontal="right" readingOrder="0" vertical="center"/>
    </xf>
    <xf borderId="50" fillId="0" fontId="3" numFmtId="0" xfId="0" applyBorder="1" applyFont="1"/>
    <xf borderId="1" fillId="3" fontId="1" numFmtId="0" xfId="0" applyAlignment="1" applyBorder="1" applyFont="1">
      <alignment vertical="center"/>
    </xf>
    <xf borderId="31" fillId="3" fontId="1" numFmtId="0" xfId="0" applyAlignment="1" applyBorder="1" applyFont="1">
      <alignment horizontal="center" readingOrder="0" vertical="center"/>
    </xf>
    <xf borderId="30" fillId="3" fontId="1" numFmtId="0" xfId="0" applyAlignment="1" applyBorder="1" applyFont="1">
      <alignment horizontal="center" readingOrder="0" vertical="center"/>
    </xf>
    <xf borderId="30" fillId="3" fontId="1" numFmtId="0" xfId="0" applyAlignment="1" applyBorder="1" applyFont="1">
      <alignment horizontal="center" readingOrder="0" shrinkToFit="0" vertical="center" wrapText="1"/>
    </xf>
    <xf borderId="39" fillId="3" fontId="1" numFmtId="0" xfId="0" applyAlignment="1" applyBorder="1" applyFont="1">
      <alignment horizontal="center" readingOrder="0" vertical="center"/>
    </xf>
    <xf borderId="51" fillId="3" fontId="1" numFmtId="0" xfId="0" applyAlignment="1" applyBorder="1" applyFont="1">
      <alignment readingOrder="0" vertical="center"/>
    </xf>
    <xf borderId="52" fillId="0" fontId="3" numFmtId="0" xfId="0" applyBorder="1" applyFont="1"/>
    <xf borderId="53" fillId="0" fontId="3" numFmtId="0" xfId="0" applyBorder="1" applyFont="1"/>
    <xf borderId="54" fillId="0" fontId="12" numFmtId="0" xfId="0" applyAlignment="1" applyBorder="1" applyFont="1">
      <alignment horizontal="center" readingOrder="0" vertical="center"/>
    </xf>
    <xf borderId="54" fillId="0" fontId="12" numFmtId="0" xfId="0" applyAlignment="1" applyBorder="1" applyFont="1">
      <alignment horizontal="left" readingOrder="0" shrinkToFit="0" vertical="center" wrapText="1"/>
    </xf>
    <xf borderId="54" fillId="0" fontId="7" numFmtId="0" xfId="0" applyAlignment="1" applyBorder="1" applyFont="1">
      <alignment horizontal="center" readingOrder="0" vertical="center"/>
    </xf>
    <xf borderId="54" fillId="3" fontId="7" numFmtId="0" xfId="0" applyAlignment="1" applyBorder="1" applyFont="1">
      <alignment horizontal="center" readingOrder="0" vertical="center"/>
    </xf>
    <xf borderId="55" fillId="0" fontId="3" numFmtId="0" xfId="0" applyBorder="1" applyFont="1"/>
    <xf borderId="54" fillId="3" fontId="1" numFmtId="0" xfId="0" applyAlignment="1" applyBorder="1" applyFont="1">
      <alignment shrinkToFit="0" vertical="center" wrapText="1"/>
    </xf>
    <xf borderId="52" fillId="3" fontId="13" numFmtId="0" xfId="0" applyAlignment="1" applyBorder="1" applyFont="1">
      <alignment horizontal="right" vertical="center"/>
    </xf>
    <xf borderId="56" fillId="0" fontId="3" numFmtId="0" xfId="0" applyBorder="1" applyFont="1"/>
    <xf borderId="54" fillId="0" fontId="7" numFmtId="0" xfId="0" applyAlignment="1" applyBorder="1" applyFont="1">
      <alignment horizontal="center" vertical="center"/>
    </xf>
    <xf borderId="1" fillId="0" fontId="13" numFmtId="0" xfId="0" applyAlignment="1" applyBorder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9525</xdr:colOff>
      <xdr:row>4</xdr:row>
      <xdr:rowOff>57150</xdr:rowOff>
    </xdr:from>
    <xdr:ext cx="1228725" cy="1190625"/>
    <xdr:pic>
      <xdr:nvPicPr>
        <xdr:cNvPr id="0" name="image2.png" title="Obraz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57150</xdr:colOff>
      <xdr:row>5</xdr:row>
      <xdr:rowOff>38100</xdr:rowOff>
    </xdr:from>
    <xdr:ext cx="1152525" cy="723900"/>
    <xdr:pic>
      <xdr:nvPicPr>
        <xdr:cNvPr id="0" name="image1.jpg" title="Obraz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29" width="3.38"/>
    <col customWidth="1" min="30" max="30" width="1.6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2.7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</v>
      </c>
      <c r="P2" s="3"/>
      <c r="Q2" s="3"/>
      <c r="R2" s="3"/>
      <c r="S2" s="5" t="s">
        <v>2</v>
      </c>
      <c r="T2" s="6"/>
      <c r="U2" s="3"/>
      <c r="V2" s="3"/>
      <c r="W2" s="3"/>
      <c r="X2" s="5" t="s">
        <v>2</v>
      </c>
      <c r="Y2" s="7">
        <v>2024.0</v>
      </c>
      <c r="Z2" s="3"/>
      <c r="AA2" s="3"/>
      <c r="AB2" s="3"/>
      <c r="AC2" s="8"/>
      <c r="AD2" s="1"/>
    </row>
    <row r="3" ht="12.75" customHeight="1">
      <c r="A3" s="1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1"/>
    </row>
    <row r="4" ht="7.5" customHeight="1">
      <c r="A4" s="1"/>
      <c r="B4" s="12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4"/>
      <c r="R4" s="14"/>
      <c r="S4" s="14"/>
      <c r="AD4" s="1"/>
    </row>
    <row r="5" ht="12.75" customHeight="1">
      <c r="A5" s="1"/>
      <c r="B5" s="15" t="s">
        <v>3</v>
      </c>
      <c r="C5" s="3"/>
      <c r="D5" s="3"/>
      <c r="E5" s="16"/>
      <c r="F5" s="17"/>
      <c r="G5" s="3"/>
      <c r="H5" s="3"/>
      <c r="I5" s="3"/>
      <c r="J5" s="3"/>
      <c r="K5" s="3"/>
      <c r="L5" s="3"/>
      <c r="M5" s="3"/>
      <c r="N5" s="3"/>
      <c r="O5" s="18"/>
      <c r="P5" s="19" t="s">
        <v>4</v>
      </c>
      <c r="Q5" s="3"/>
      <c r="R5" s="3"/>
      <c r="S5" s="18"/>
      <c r="T5" s="20"/>
      <c r="U5" s="3"/>
      <c r="V5" s="3"/>
      <c r="W5" s="3"/>
      <c r="X5" s="3"/>
      <c r="Y5" s="21"/>
      <c r="Z5" s="3"/>
      <c r="AA5" s="3"/>
      <c r="AB5" s="3"/>
      <c r="AC5" s="18"/>
      <c r="AD5" s="1"/>
    </row>
    <row r="6" ht="12.75" customHeight="1">
      <c r="A6" s="1"/>
      <c r="B6" s="22"/>
      <c r="C6" s="23"/>
      <c r="D6" s="23"/>
      <c r="E6" s="24"/>
      <c r="F6" s="25"/>
      <c r="G6" s="23"/>
      <c r="H6" s="23"/>
      <c r="I6" s="23"/>
      <c r="J6" s="23"/>
      <c r="K6" s="23"/>
      <c r="L6" s="23"/>
      <c r="M6" s="23"/>
      <c r="N6" s="23"/>
      <c r="O6" s="26"/>
      <c r="P6" s="22"/>
      <c r="Q6" s="23"/>
      <c r="R6" s="23"/>
      <c r="S6" s="26"/>
      <c r="T6" s="27"/>
      <c r="AC6" s="28"/>
      <c r="AD6" s="1"/>
    </row>
    <row r="7" ht="12.75" customHeight="1">
      <c r="A7" s="1"/>
      <c r="B7" s="29" t="s">
        <v>5</v>
      </c>
      <c r="C7" s="30"/>
      <c r="D7" s="30"/>
      <c r="E7" s="31"/>
      <c r="F7" s="32"/>
      <c r="G7" s="30"/>
      <c r="H7" s="30"/>
      <c r="I7" s="30"/>
      <c r="J7" s="30"/>
      <c r="K7" s="30"/>
      <c r="L7" s="30"/>
      <c r="M7" s="30"/>
      <c r="N7" s="30"/>
      <c r="O7" s="33"/>
      <c r="P7" s="34"/>
      <c r="Q7" s="30"/>
      <c r="R7" s="30"/>
      <c r="S7" s="33"/>
      <c r="T7" s="27"/>
      <c r="AC7" s="28"/>
      <c r="AD7" s="1"/>
    </row>
    <row r="8" ht="12.75" customHeight="1">
      <c r="A8" s="1"/>
      <c r="B8" s="22"/>
      <c r="C8" s="23"/>
      <c r="D8" s="23"/>
      <c r="E8" s="24"/>
      <c r="F8" s="25"/>
      <c r="G8" s="23"/>
      <c r="H8" s="23"/>
      <c r="I8" s="23"/>
      <c r="J8" s="23"/>
      <c r="K8" s="23"/>
      <c r="L8" s="23"/>
      <c r="M8" s="23"/>
      <c r="N8" s="23"/>
      <c r="O8" s="26"/>
      <c r="P8" s="22"/>
      <c r="Q8" s="23"/>
      <c r="R8" s="23"/>
      <c r="S8" s="26"/>
      <c r="T8" s="27"/>
      <c r="AC8" s="28"/>
      <c r="AD8" s="1"/>
    </row>
    <row r="9" ht="12.75" customHeight="1">
      <c r="A9" s="1"/>
      <c r="B9" s="29" t="s">
        <v>6</v>
      </c>
      <c r="C9" s="30"/>
      <c r="D9" s="30"/>
      <c r="E9" s="31"/>
      <c r="F9" s="35"/>
      <c r="G9" s="30"/>
      <c r="H9" s="30"/>
      <c r="I9" s="30"/>
      <c r="J9" s="30"/>
      <c r="K9" s="30"/>
      <c r="L9" s="30"/>
      <c r="M9" s="30"/>
      <c r="N9" s="30"/>
      <c r="O9" s="33"/>
      <c r="P9" s="36" t="s">
        <v>7</v>
      </c>
      <c r="Q9" s="30"/>
      <c r="R9" s="30"/>
      <c r="S9" s="33"/>
      <c r="T9" s="27"/>
      <c r="AC9" s="28"/>
      <c r="AD9" s="1"/>
    </row>
    <row r="10" ht="12.75" customHeight="1">
      <c r="A10" s="1"/>
      <c r="B10" s="22"/>
      <c r="C10" s="23"/>
      <c r="D10" s="23"/>
      <c r="E10" s="24"/>
      <c r="F10" s="25"/>
      <c r="G10" s="23"/>
      <c r="H10" s="23"/>
      <c r="I10" s="23"/>
      <c r="J10" s="23"/>
      <c r="K10" s="23"/>
      <c r="L10" s="23"/>
      <c r="M10" s="23"/>
      <c r="N10" s="23"/>
      <c r="O10" s="26"/>
      <c r="P10" s="22"/>
      <c r="Q10" s="23"/>
      <c r="R10" s="23"/>
      <c r="S10" s="26"/>
      <c r="T10" s="27"/>
      <c r="AC10" s="28"/>
      <c r="AD10" s="1"/>
    </row>
    <row r="11" ht="12.75" customHeight="1">
      <c r="A11" s="1"/>
      <c r="B11" s="37" t="s">
        <v>8</v>
      </c>
      <c r="C11" s="30"/>
      <c r="D11" s="30"/>
      <c r="E11" s="31"/>
      <c r="F11" s="38"/>
      <c r="G11" s="30"/>
      <c r="H11" s="30"/>
      <c r="I11" s="30"/>
      <c r="J11" s="30"/>
      <c r="K11" s="31"/>
      <c r="L11" s="39" t="s">
        <v>9</v>
      </c>
      <c r="M11" s="40"/>
      <c r="N11" s="40"/>
      <c r="O11" s="41"/>
      <c r="P11" s="42"/>
      <c r="Q11" s="30"/>
      <c r="R11" s="30"/>
      <c r="S11" s="33"/>
      <c r="T11" s="27"/>
      <c r="AC11" s="28"/>
      <c r="AD11" s="1"/>
    </row>
    <row r="12" ht="12.75" customHeight="1">
      <c r="A12" s="1"/>
      <c r="B12" s="9"/>
      <c r="C12" s="10"/>
      <c r="D12" s="10"/>
      <c r="E12" s="43"/>
      <c r="F12" s="44"/>
      <c r="G12" s="10"/>
      <c r="H12" s="10"/>
      <c r="I12" s="10"/>
      <c r="J12" s="10"/>
      <c r="K12" s="43"/>
      <c r="L12" s="45"/>
      <c r="M12" s="46"/>
      <c r="N12" s="46"/>
      <c r="O12" s="47"/>
      <c r="P12" s="9"/>
      <c r="Q12" s="10"/>
      <c r="R12" s="10"/>
      <c r="S12" s="48"/>
      <c r="T12" s="9"/>
      <c r="U12" s="10"/>
      <c r="V12" s="10"/>
      <c r="W12" s="10"/>
      <c r="X12" s="10"/>
      <c r="Y12" s="10"/>
      <c r="Z12" s="10"/>
      <c r="AA12" s="10"/>
      <c r="AB12" s="10"/>
      <c r="AC12" s="48"/>
      <c r="AD12" s="1"/>
    </row>
    <row r="13" ht="7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15.0" customHeight="1">
      <c r="A14" s="1"/>
      <c r="B14" s="49" t="s">
        <v>10</v>
      </c>
      <c r="C14" s="3"/>
      <c r="D14" s="50"/>
      <c r="E14" s="51" t="s">
        <v>11</v>
      </c>
      <c r="F14" s="3"/>
      <c r="G14" s="3"/>
      <c r="H14" s="50"/>
      <c r="I14" s="51" t="s">
        <v>12</v>
      </c>
      <c r="J14" s="3"/>
      <c r="K14" s="3"/>
      <c r="L14" s="50"/>
      <c r="M14" s="51" t="s">
        <v>13</v>
      </c>
      <c r="N14" s="3"/>
      <c r="O14" s="3"/>
      <c r="P14" s="50"/>
      <c r="Q14" s="52" t="s">
        <v>14</v>
      </c>
      <c r="R14" s="53"/>
      <c r="S14" s="53"/>
      <c r="T14" s="53"/>
      <c r="U14" s="53"/>
      <c r="V14" s="54"/>
      <c r="W14" s="55"/>
      <c r="X14" s="53"/>
      <c r="Y14" s="53"/>
      <c r="Z14" s="53"/>
      <c r="AA14" s="53"/>
      <c r="AB14" s="53"/>
      <c r="AC14" s="56"/>
      <c r="AD14" s="1"/>
    </row>
    <row r="15" ht="15.0" customHeight="1">
      <c r="A15" s="1"/>
      <c r="B15" s="57"/>
      <c r="C15" s="58"/>
      <c r="D15" s="59"/>
      <c r="E15" s="60"/>
      <c r="F15" s="58"/>
      <c r="G15" s="58"/>
      <c r="H15" s="59"/>
      <c r="I15" s="60"/>
      <c r="J15" s="58"/>
      <c r="K15" s="58"/>
      <c r="L15" s="59"/>
      <c r="M15" s="60"/>
      <c r="N15" s="58"/>
      <c r="O15" s="58"/>
      <c r="P15" s="59"/>
      <c r="Q15" s="61" t="s">
        <v>15</v>
      </c>
      <c r="R15" s="62"/>
      <c r="S15" s="62"/>
      <c r="T15" s="62"/>
      <c r="U15" s="62"/>
      <c r="V15" s="63"/>
      <c r="W15" s="64"/>
      <c r="X15" s="62"/>
      <c r="Y15" s="62"/>
      <c r="Z15" s="62"/>
      <c r="AA15" s="62"/>
      <c r="AB15" s="62"/>
      <c r="AC15" s="65"/>
      <c r="AD15" s="1"/>
    </row>
    <row r="16" ht="15.0" customHeight="1">
      <c r="A16" s="1"/>
      <c r="B16" s="66"/>
      <c r="D16" s="67"/>
      <c r="E16" s="68"/>
      <c r="H16" s="67"/>
      <c r="I16" s="69"/>
      <c r="L16" s="67"/>
      <c r="M16" s="69"/>
      <c r="P16" s="67"/>
      <c r="Q16" s="61" t="s">
        <v>16</v>
      </c>
      <c r="R16" s="62"/>
      <c r="S16" s="62"/>
      <c r="T16" s="62"/>
      <c r="U16" s="62"/>
      <c r="V16" s="63"/>
      <c r="W16" s="70">
        <f>W14-W15</f>
        <v>0</v>
      </c>
      <c r="X16" s="62"/>
      <c r="Y16" s="62"/>
      <c r="Z16" s="62"/>
      <c r="AA16" s="62"/>
      <c r="AB16" s="62"/>
      <c r="AC16" s="65"/>
      <c r="AD16" s="1"/>
    </row>
    <row r="17" ht="15.0" customHeight="1">
      <c r="A17" s="1"/>
      <c r="B17" s="27"/>
      <c r="D17" s="67"/>
      <c r="E17" s="71"/>
      <c r="H17" s="67"/>
      <c r="I17" s="71"/>
      <c r="L17" s="67"/>
      <c r="M17" s="71"/>
      <c r="P17" s="67"/>
      <c r="Q17" s="61" t="s">
        <v>17</v>
      </c>
      <c r="R17" s="62"/>
      <c r="S17" s="62"/>
      <c r="T17" s="63"/>
      <c r="U17" s="72" t="s">
        <v>18</v>
      </c>
      <c r="V17" s="62"/>
      <c r="W17" s="62"/>
      <c r="X17" s="62"/>
      <c r="Y17" s="62"/>
      <c r="Z17" s="62"/>
      <c r="AA17" s="62"/>
      <c r="AB17" s="62"/>
      <c r="AC17" s="65"/>
      <c r="AD17" s="1"/>
    </row>
    <row r="18" ht="15.0" customHeight="1">
      <c r="A18" s="1"/>
      <c r="B18" s="27"/>
      <c r="D18" s="67"/>
      <c r="E18" s="71"/>
      <c r="H18" s="67"/>
      <c r="I18" s="71"/>
      <c r="L18" s="67"/>
      <c r="M18" s="71"/>
      <c r="P18" s="67"/>
      <c r="Q18" s="61" t="s">
        <v>19</v>
      </c>
      <c r="R18" s="62"/>
      <c r="S18" s="62"/>
      <c r="T18" s="63"/>
      <c r="U18" s="72" t="s">
        <v>18</v>
      </c>
      <c r="V18" s="62"/>
      <c r="W18" s="62"/>
      <c r="X18" s="62"/>
      <c r="Y18" s="62"/>
      <c r="Z18" s="62"/>
      <c r="AA18" s="62"/>
      <c r="AB18" s="62"/>
      <c r="AC18" s="65"/>
      <c r="AD18" s="1"/>
    </row>
    <row r="19" ht="15.0" customHeight="1">
      <c r="A19" s="1"/>
      <c r="B19" s="27"/>
      <c r="D19" s="67"/>
      <c r="E19" s="71"/>
      <c r="H19" s="67"/>
      <c r="I19" s="71"/>
      <c r="L19" s="67"/>
      <c r="M19" s="71"/>
      <c r="P19" s="67"/>
      <c r="Q19" s="61" t="s">
        <v>20</v>
      </c>
      <c r="R19" s="62"/>
      <c r="S19" s="62"/>
      <c r="T19" s="63"/>
      <c r="U19" s="72" t="s">
        <v>18</v>
      </c>
      <c r="V19" s="62"/>
      <c r="W19" s="62"/>
      <c r="X19" s="62"/>
      <c r="Y19" s="62"/>
      <c r="Z19" s="62"/>
      <c r="AA19" s="62"/>
      <c r="AB19" s="62"/>
      <c r="AC19" s="65"/>
      <c r="AD19" s="1"/>
    </row>
    <row r="20" ht="15.0" customHeight="1">
      <c r="A20" s="1"/>
      <c r="B20" s="9"/>
      <c r="C20" s="10"/>
      <c r="D20" s="73"/>
      <c r="E20" s="74"/>
      <c r="F20" s="10"/>
      <c r="G20" s="10"/>
      <c r="H20" s="73"/>
      <c r="I20" s="74"/>
      <c r="J20" s="10"/>
      <c r="K20" s="10"/>
      <c r="L20" s="73"/>
      <c r="M20" s="74"/>
      <c r="N20" s="10"/>
      <c r="O20" s="10"/>
      <c r="P20" s="73"/>
      <c r="Q20" s="75" t="s">
        <v>21</v>
      </c>
      <c r="R20" s="76"/>
      <c r="S20" s="76"/>
      <c r="T20" s="77"/>
      <c r="U20" s="78" t="s">
        <v>18</v>
      </c>
      <c r="V20" s="76"/>
      <c r="W20" s="76"/>
      <c r="X20" s="76"/>
      <c r="Y20" s="76"/>
      <c r="Z20" s="76"/>
      <c r="AA20" s="76"/>
      <c r="AB20" s="76"/>
      <c r="AC20" s="79"/>
      <c r="AD20" s="1"/>
    </row>
    <row r="21" ht="7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2.75" customHeight="1">
      <c r="A22" s="1"/>
      <c r="B22" s="80"/>
      <c r="C22" s="3"/>
      <c r="D22" s="50"/>
      <c r="E22" s="81" t="s">
        <v>22</v>
      </c>
      <c r="F22" s="53"/>
      <c r="G22" s="53"/>
      <c r="H22" s="53"/>
      <c r="I22" s="53"/>
      <c r="J22" s="53"/>
      <c r="K22" s="53"/>
      <c r="L22" s="54"/>
      <c r="M22" s="82" t="s">
        <v>23</v>
      </c>
      <c r="N22" s="3"/>
      <c r="O22" s="50"/>
      <c r="P22" s="83" t="s">
        <v>24</v>
      </c>
      <c r="Q22" s="3"/>
      <c r="R22" s="3"/>
      <c r="S22" s="50"/>
      <c r="T22" s="82" t="s">
        <v>25</v>
      </c>
      <c r="U22" s="3"/>
      <c r="V22" s="3"/>
      <c r="W22" s="50"/>
      <c r="X22" s="83" t="s">
        <v>26</v>
      </c>
      <c r="Y22" s="3"/>
      <c r="Z22" s="3"/>
      <c r="AA22" s="3"/>
      <c r="AB22" s="3"/>
      <c r="AC22" s="18"/>
      <c r="AD22" s="1"/>
    </row>
    <row r="23" ht="12.75" customHeight="1">
      <c r="A23" s="1"/>
      <c r="B23" s="57"/>
      <c r="C23" s="58"/>
      <c r="D23" s="59"/>
      <c r="E23" s="84" t="s">
        <v>27</v>
      </c>
      <c r="F23" s="62"/>
      <c r="G23" s="62"/>
      <c r="H23" s="63"/>
      <c r="I23" s="84" t="s">
        <v>28</v>
      </c>
      <c r="J23" s="62"/>
      <c r="K23" s="62"/>
      <c r="L23" s="63"/>
      <c r="M23" s="60"/>
      <c r="N23" s="58"/>
      <c r="O23" s="59"/>
      <c r="P23" s="60"/>
      <c r="Q23" s="58"/>
      <c r="R23" s="58"/>
      <c r="S23" s="59"/>
      <c r="T23" s="60"/>
      <c r="U23" s="58"/>
      <c r="V23" s="58"/>
      <c r="W23" s="59"/>
      <c r="X23" s="71"/>
      <c r="AC23" s="28"/>
      <c r="AD23" s="1"/>
    </row>
    <row r="24" ht="12.75" customHeight="1">
      <c r="A24" s="1"/>
      <c r="B24" s="85" t="s">
        <v>29</v>
      </c>
      <c r="C24" s="86"/>
      <c r="D24" s="87"/>
      <c r="E24" s="88" t="s">
        <v>18</v>
      </c>
      <c r="F24" s="86"/>
      <c r="G24" s="86"/>
      <c r="H24" s="87"/>
      <c r="I24" s="89" t="s">
        <v>18</v>
      </c>
      <c r="J24" s="86"/>
      <c r="K24" s="86"/>
      <c r="L24" s="87"/>
      <c r="M24" s="90"/>
      <c r="N24" s="86"/>
      <c r="O24" s="87"/>
      <c r="P24" s="90">
        <v>0.0</v>
      </c>
      <c r="Q24" s="86"/>
      <c r="R24" s="86"/>
      <c r="S24" s="87"/>
      <c r="T24" s="91">
        <v>0.0</v>
      </c>
      <c r="U24" s="86"/>
      <c r="V24" s="86"/>
      <c r="W24" s="87"/>
      <c r="X24" s="71"/>
      <c r="AC24" s="28"/>
      <c r="AD24" s="1"/>
    </row>
    <row r="25" ht="12.75" customHeight="1">
      <c r="A25" s="1"/>
      <c r="B25" s="57"/>
      <c r="C25" s="58"/>
      <c r="D25" s="59"/>
      <c r="E25" s="60"/>
      <c r="F25" s="58"/>
      <c r="G25" s="58"/>
      <c r="H25" s="59"/>
      <c r="I25" s="60"/>
      <c r="J25" s="58"/>
      <c r="K25" s="58"/>
      <c r="L25" s="59"/>
      <c r="M25" s="60"/>
      <c r="N25" s="58"/>
      <c r="O25" s="59"/>
      <c r="P25" s="60"/>
      <c r="Q25" s="58"/>
      <c r="R25" s="58"/>
      <c r="S25" s="59"/>
      <c r="T25" s="60"/>
      <c r="U25" s="58"/>
      <c r="V25" s="58"/>
      <c r="W25" s="59"/>
      <c r="X25" s="60"/>
      <c r="Y25" s="58"/>
      <c r="Z25" s="58"/>
      <c r="AA25" s="58"/>
      <c r="AB25" s="58"/>
      <c r="AC25" s="92"/>
      <c r="AD25" s="1"/>
    </row>
    <row r="26" ht="12.75" customHeight="1">
      <c r="A26" s="1"/>
      <c r="B26" s="85" t="s">
        <v>30</v>
      </c>
      <c r="C26" s="86"/>
      <c r="D26" s="87"/>
      <c r="E26" s="88" t="s">
        <v>18</v>
      </c>
      <c r="F26" s="86"/>
      <c r="G26" s="86"/>
      <c r="H26" s="87"/>
      <c r="I26" s="89" t="s">
        <v>18</v>
      </c>
      <c r="J26" s="86"/>
      <c r="K26" s="86"/>
      <c r="L26" s="87"/>
      <c r="M26" s="90"/>
      <c r="N26" s="86"/>
      <c r="O26" s="87"/>
      <c r="P26" s="90">
        <v>0.0</v>
      </c>
      <c r="Q26" s="86"/>
      <c r="R26" s="86"/>
      <c r="S26" s="87"/>
      <c r="T26" s="91" t="str">
        <f>IF(I26="-","",P26-$P$24)</f>
        <v/>
      </c>
      <c r="U26" s="86"/>
      <c r="V26" s="86"/>
      <c r="W26" s="87"/>
      <c r="X26" s="93" t="str">
        <f>IF(E26="-","",IF(P26+T26&gt;P26+$M$15/1000,"odwiert w kręgu","przyłącze w dennicy"))</f>
        <v/>
      </c>
      <c r="Y26" s="86"/>
      <c r="Z26" s="86"/>
      <c r="AA26" s="94" t="str">
        <f>IF(I26="-","",IF(T26&gt;0.4,"odwiert",""))</f>
        <v/>
      </c>
      <c r="AB26" s="86"/>
      <c r="AC26" s="95"/>
      <c r="AD26" s="1"/>
    </row>
    <row r="27" ht="12.75" customHeight="1">
      <c r="A27" s="1"/>
      <c r="B27" s="57"/>
      <c r="C27" s="58"/>
      <c r="D27" s="59"/>
      <c r="E27" s="60"/>
      <c r="F27" s="58"/>
      <c r="G27" s="58"/>
      <c r="H27" s="59"/>
      <c r="I27" s="60"/>
      <c r="J27" s="58"/>
      <c r="K27" s="58"/>
      <c r="L27" s="59"/>
      <c r="M27" s="60"/>
      <c r="N27" s="58"/>
      <c r="O27" s="59"/>
      <c r="P27" s="60"/>
      <c r="Q27" s="58"/>
      <c r="R27" s="58"/>
      <c r="S27" s="59"/>
      <c r="T27" s="60"/>
      <c r="U27" s="58"/>
      <c r="V27" s="58"/>
      <c r="W27" s="59"/>
      <c r="X27" s="60"/>
      <c r="Y27" s="58"/>
      <c r="Z27" s="58"/>
      <c r="AA27" s="58"/>
      <c r="AB27" s="58"/>
      <c r="AC27" s="92"/>
      <c r="AD27" s="1"/>
    </row>
    <row r="28" ht="12.75" customHeight="1">
      <c r="A28" s="1"/>
      <c r="B28" s="85" t="s">
        <v>31</v>
      </c>
      <c r="C28" s="86"/>
      <c r="D28" s="87"/>
      <c r="E28" s="88" t="s">
        <v>18</v>
      </c>
      <c r="F28" s="86"/>
      <c r="G28" s="86"/>
      <c r="H28" s="87"/>
      <c r="I28" s="89" t="s">
        <v>18</v>
      </c>
      <c r="J28" s="86"/>
      <c r="K28" s="86"/>
      <c r="L28" s="87"/>
      <c r="M28" s="90"/>
      <c r="N28" s="86"/>
      <c r="O28" s="87"/>
      <c r="P28" s="90">
        <v>0.0</v>
      </c>
      <c r="Q28" s="86"/>
      <c r="R28" s="86"/>
      <c r="S28" s="87"/>
      <c r="T28" s="91" t="str">
        <f>IF(I28="-","",P28-$P$24)</f>
        <v/>
      </c>
      <c r="U28" s="86"/>
      <c r="V28" s="86"/>
      <c r="W28" s="87"/>
      <c r="X28" s="93" t="str">
        <f>IF(E28="-","",IF(P28+T28&gt;P28+$M$15/1000,"odwiert w kręgu","przyłącze w dennicy"))</f>
        <v/>
      </c>
      <c r="Y28" s="86"/>
      <c r="Z28" s="86"/>
      <c r="AA28" s="94" t="str">
        <f>IF(I28="-","",IF(T28&gt;0.4,"odwiert",""))</f>
        <v/>
      </c>
      <c r="AB28" s="86"/>
      <c r="AC28" s="95"/>
      <c r="AD28" s="1"/>
    </row>
    <row r="29" ht="12.75" customHeight="1">
      <c r="A29" s="1"/>
      <c r="B29" s="57"/>
      <c r="C29" s="58"/>
      <c r="D29" s="59"/>
      <c r="E29" s="60"/>
      <c r="F29" s="58"/>
      <c r="G29" s="58"/>
      <c r="H29" s="59"/>
      <c r="I29" s="60"/>
      <c r="J29" s="58"/>
      <c r="K29" s="58"/>
      <c r="L29" s="59"/>
      <c r="M29" s="60"/>
      <c r="N29" s="58"/>
      <c r="O29" s="59"/>
      <c r="P29" s="60"/>
      <c r="Q29" s="58"/>
      <c r="R29" s="58"/>
      <c r="S29" s="59"/>
      <c r="T29" s="60"/>
      <c r="U29" s="58"/>
      <c r="V29" s="58"/>
      <c r="W29" s="59"/>
      <c r="X29" s="60"/>
      <c r="Y29" s="58"/>
      <c r="Z29" s="58"/>
      <c r="AA29" s="58"/>
      <c r="AB29" s="58"/>
      <c r="AC29" s="92"/>
      <c r="AD29" s="1"/>
    </row>
    <row r="30" ht="12.75" customHeight="1">
      <c r="A30" s="1"/>
      <c r="B30" s="85" t="s">
        <v>32</v>
      </c>
      <c r="C30" s="86"/>
      <c r="D30" s="87"/>
      <c r="E30" s="88" t="s">
        <v>18</v>
      </c>
      <c r="F30" s="86"/>
      <c r="G30" s="86"/>
      <c r="H30" s="87"/>
      <c r="I30" s="89" t="s">
        <v>18</v>
      </c>
      <c r="J30" s="86"/>
      <c r="K30" s="86"/>
      <c r="L30" s="87"/>
      <c r="M30" s="90"/>
      <c r="N30" s="86"/>
      <c r="O30" s="87"/>
      <c r="P30" s="90">
        <v>0.0</v>
      </c>
      <c r="Q30" s="86"/>
      <c r="R30" s="86"/>
      <c r="S30" s="87"/>
      <c r="T30" s="91" t="str">
        <f>IF(I30="-","",P30-$P$24)</f>
        <v/>
      </c>
      <c r="U30" s="86"/>
      <c r="V30" s="86"/>
      <c r="W30" s="87"/>
      <c r="X30" s="93" t="str">
        <f>IF(E30="-","",IF(P30+T30&gt;P30+$M$15/1000,"odwiert w kręgu","przyłącze w dennicy"))</f>
        <v/>
      </c>
      <c r="Y30" s="86"/>
      <c r="Z30" s="86"/>
      <c r="AA30" s="94" t="str">
        <f>IF(I30="-","",IF(T30&gt;0.4,"odwiert",""))</f>
        <v/>
      </c>
      <c r="AB30" s="86"/>
      <c r="AC30" s="95"/>
      <c r="AD30" s="1"/>
    </row>
    <row r="31" ht="12.75" customHeight="1">
      <c r="A31" s="1"/>
      <c r="B31" s="57"/>
      <c r="C31" s="58"/>
      <c r="D31" s="59"/>
      <c r="E31" s="60"/>
      <c r="F31" s="58"/>
      <c r="G31" s="58"/>
      <c r="H31" s="59"/>
      <c r="I31" s="60"/>
      <c r="J31" s="58"/>
      <c r="K31" s="58"/>
      <c r="L31" s="59"/>
      <c r="M31" s="60"/>
      <c r="N31" s="58"/>
      <c r="O31" s="59"/>
      <c r="P31" s="60"/>
      <c r="Q31" s="58"/>
      <c r="R31" s="58"/>
      <c r="S31" s="59"/>
      <c r="T31" s="60"/>
      <c r="U31" s="58"/>
      <c r="V31" s="58"/>
      <c r="W31" s="59"/>
      <c r="X31" s="60"/>
      <c r="Y31" s="58"/>
      <c r="Z31" s="58"/>
      <c r="AA31" s="58"/>
      <c r="AB31" s="58"/>
      <c r="AC31" s="92"/>
      <c r="AD31" s="1"/>
    </row>
    <row r="32" ht="12.75" customHeight="1">
      <c r="A32" s="1"/>
      <c r="B32" s="85" t="s">
        <v>33</v>
      </c>
      <c r="C32" s="86"/>
      <c r="D32" s="87"/>
      <c r="E32" s="88" t="s">
        <v>18</v>
      </c>
      <c r="F32" s="86"/>
      <c r="G32" s="86"/>
      <c r="H32" s="87"/>
      <c r="I32" s="89" t="s">
        <v>18</v>
      </c>
      <c r="J32" s="86"/>
      <c r="K32" s="86"/>
      <c r="L32" s="87"/>
      <c r="M32" s="90"/>
      <c r="N32" s="86"/>
      <c r="O32" s="87"/>
      <c r="P32" s="90">
        <v>0.0</v>
      </c>
      <c r="Q32" s="86"/>
      <c r="R32" s="86"/>
      <c r="S32" s="87"/>
      <c r="T32" s="91" t="str">
        <f>IF(I32="-","",P32-$P$24)</f>
        <v/>
      </c>
      <c r="U32" s="86"/>
      <c r="V32" s="86"/>
      <c r="W32" s="87"/>
      <c r="X32" s="93" t="str">
        <f>IF(E32="-","",IF(P32+T32&gt;P32+$M$15/1000,"odwiert w kręgu","przyłącze w dennicy"))</f>
        <v/>
      </c>
      <c r="Y32" s="86"/>
      <c r="Z32" s="86"/>
      <c r="AA32" s="94" t="str">
        <f>IF(I32="-","",IF(T32&gt;0.4,"odwiert",""))</f>
        <v/>
      </c>
      <c r="AB32" s="86"/>
      <c r="AC32" s="95"/>
      <c r="AD32" s="1"/>
    </row>
    <row r="33" ht="12.75" customHeight="1">
      <c r="A33" s="1"/>
      <c r="B33" s="57"/>
      <c r="C33" s="58"/>
      <c r="D33" s="59"/>
      <c r="E33" s="60"/>
      <c r="F33" s="58"/>
      <c r="G33" s="58"/>
      <c r="H33" s="59"/>
      <c r="I33" s="60"/>
      <c r="J33" s="58"/>
      <c r="K33" s="58"/>
      <c r="L33" s="59"/>
      <c r="M33" s="60"/>
      <c r="N33" s="58"/>
      <c r="O33" s="59"/>
      <c r="P33" s="60"/>
      <c r="Q33" s="58"/>
      <c r="R33" s="58"/>
      <c r="S33" s="59"/>
      <c r="T33" s="60"/>
      <c r="U33" s="58"/>
      <c r="V33" s="58"/>
      <c r="W33" s="59"/>
      <c r="X33" s="60"/>
      <c r="Y33" s="58"/>
      <c r="Z33" s="58"/>
      <c r="AA33" s="58"/>
      <c r="AB33" s="58"/>
      <c r="AC33" s="92"/>
      <c r="AD33" s="1"/>
    </row>
    <row r="34" ht="12.75" customHeight="1">
      <c r="A34" s="1"/>
      <c r="B34" s="85" t="s">
        <v>34</v>
      </c>
      <c r="C34" s="86"/>
      <c r="D34" s="87"/>
      <c r="E34" s="88" t="s">
        <v>18</v>
      </c>
      <c r="F34" s="86"/>
      <c r="G34" s="86"/>
      <c r="H34" s="87"/>
      <c r="I34" s="89" t="s">
        <v>18</v>
      </c>
      <c r="J34" s="86"/>
      <c r="K34" s="86"/>
      <c r="L34" s="87"/>
      <c r="M34" s="96"/>
      <c r="N34" s="86"/>
      <c r="O34" s="87"/>
      <c r="P34" s="90">
        <v>0.0</v>
      </c>
      <c r="Q34" s="86"/>
      <c r="R34" s="86"/>
      <c r="S34" s="87"/>
      <c r="T34" s="91" t="str">
        <f>IF(I34="-","",P34-$P$24)</f>
        <v/>
      </c>
      <c r="U34" s="86"/>
      <c r="V34" s="86"/>
      <c r="W34" s="87"/>
      <c r="X34" s="93" t="str">
        <f>IF(E34="-","",IF(P34+T34&gt;P34+$M$15/1000,"odwiert w kręgu","przyłącze w dennicy"))</f>
        <v/>
      </c>
      <c r="Y34" s="86"/>
      <c r="Z34" s="86"/>
      <c r="AA34" s="94" t="str">
        <f>IF(I34="-","",IF(T34&gt;0.4,"odwiert",""))</f>
        <v/>
      </c>
      <c r="AB34" s="86"/>
      <c r="AC34" s="95"/>
      <c r="AD34" s="1"/>
    </row>
    <row r="35" ht="12.75" customHeight="1">
      <c r="A35" s="1"/>
      <c r="B35" s="57"/>
      <c r="C35" s="58"/>
      <c r="D35" s="59"/>
      <c r="E35" s="60"/>
      <c r="F35" s="58"/>
      <c r="G35" s="58"/>
      <c r="H35" s="59"/>
      <c r="I35" s="60"/>
      <c r="J35" s="58"/>
      <c r="K35" s="58"/>
      <c r="L35" s="59"/>
      <c r="M35" s="60"/>
      <c r="N35" s="58"/>
      <c r="O35" s="59"/>
      <c r="P35" s="60"/>
      <c r="Q35" s="58"/>
      <c r="R35" s="58"/>
      <c r="S35" s="59"/>
      <c r="T35" s="60"/>
      <c r="U35" s="58"/>
      <c r="V35" s="58"/>
      <c r="W35" s="59"/>
      <c r="X35" s="60"/>
      <c r="Y35" s="58"/>
      <c r="Z35" s="58"/>
      <c r="AA35" s="58"/>
      <c r="AB35" s="58"/>
      <c r="AC35" s="92"/>
      <c r="AD35" s="1"/>
    </row>
    <row r="36" ht="12.75" customHeight="1">
      <c r="A36" s="1"/>
      <c r="B36" s="85" t="s">
        <v>35</v>
      </c>
      <c r="C36" s="86"/>
      <c r="D36" s="87"/>
      <c r="E36" s="88" t="s">
        <v>18</v>
      </c>
      <c r="F36" s="86"/>
      <c r="G36" s="86"/>
      <c r="H36" s="87"/>
      <c r="I36" s="89" t="s">
        <v>18</v>
      </c>
      <c r="J36" s="86"/>
      <c r="K36" s="86"/>
      <c r="L36" s="87"/>
      <c r="M36" s="96"/>
      <c r="N36" s="86"/>
      <c r="O36" s="87"/>
      <c r="P36" s="90">
        <v>0.0</v>
      </c>
      <c r="Q36" s="86"/>
      <c r="R36" s="86"/>
      <c r="S36" s="87"/>
      <c r="T36" s="91" t="str">
        <f>IF(I36="-","",P36-$P$24)</f>
        <v/>
      </c>
      <c r="U36" s="86"/>
      <c r="V36" s="86"/>
      <c r="W36" s="87"/>
      <c r="X36" s="93" t="str">
        <f>IF(E36="-","",IF(P36+T36&gt;P36+$M$15/1000,"odwiert w kręgu","przyłącze w dennicy"))</f>
        <v/>
      </c>
      <c r="Y36" s="86"/>
      <c r="Z36" s="86"/>
      <c r="AA36" s="94" t="str">
        <f>IF(I36="-","",IF(T36&gt;0.4,"odwiert",""))</f>
        <v/>
      </c>
      <c r="AB36" s="86"/>
      <c r="AC36" s="95"/>
      <c r="AD36" s="1"/>
    </row>
    <row r="37" ht="12.75" customHeight="1">
      <c r="A37" s="1"/>
      <c r="B37" s="57"/>
      <c r="C37" s="58"/>
      <c r="D37" s="59"/>
      <c r="E37" s="60"/>
      <c r="F37" s="58"/>
      <c r="G37" s="58"/>
      <c r="H37" s="59"/>
      <c r="I37" s="60"/>
      <c r="J37" s="58"/>
      <c r="K37" s="58"/>
      <c r="L37" s="59"/>
      <c r="M37" s="60"/>
      <c r="N37" s="58"/>
      <c r="O37" s="59"/>
      <c r="P37" s="60"/>
      <c r="Q37" s="58"/>
      <c r="R37" s="58"/>
      <c r="S37" s="59"/>
      <c r="T37" s="60"/>
      <c r="U37" s="58"/>
      <c r="V37" s="58"/>
      <c r="W37" s="59"/>
      <c r="X37" s="60"/>
      <c r="Y37" s="58"/>
      <c r="Z37" s="58"/>
      <c r="AA37" s="58"/>
      <c r="AB37" s="58"/>
      <c r="AC37" s="92"/>
      <c r="AD37" s="1"/>
    </row>
    <row r="38" ht="12.75" customHeight="1">
      <c r="A38" s="1"/>
      <c r="B38" s="85" t="s">
        <v>36</v>
      </c>
      <c r="C38" s="86"/>
      <c r="D38" s="87"/>
      <c r="E38" s="88" t="s">
        <v>18</v>
      </c>
      <c r="F38" s="86"/>
      <c r="G38" s="86"/>
      <c r="H38" s="87"/>
      <c r="I38" s="89" t="s">
        <v>18</v>
      </c>
      <c r="J38" s="86"/>
      <c r="K38" s="86"/>
      <c r="L38" s="87"/>
      <c r="M38" s="96"/>
      <c r="N38" s="86"/>
      <c r="O38" s="87"/>
      <c r="P38" s="90">
        <v>0.0</v>
      </c>
      <c r="Q38" s="86"/>
      <c r="R38" s="86"/>
      <c r="S38" s="87"/>
      <c r="T38" s="91" t="str">
        <f>IF(I38="-","",P38-$P$24)</f>
        <v/>
      </c>
      <c r="U38" s="86"/>
      <c r="V38" s="86"/>
      <c r="W38" s="87"/>
      <c r="X38" s="93" t="str">
        <f>IF(E38="-","",IF(P38+T38&gt;P38+$M$15/1000,"odwiert w kręgu","przyłącze w dennicy"))</f>
        <v/>
      </c>
      <c r="Y38" s="86"/>
      <c r="Z38" s="86"/>
      <c r="AA38" s="94" t="str">
        <f>IF(I38="-","",IF(T38&gt;0.4,"odwiert",""))</f>
        <v/>
      </c>
      <c r="AB38" s="86"/>
      <c r="AC38" s="95"/>
      <c r="AD38" s="1"/>
    </row>
    <row r="39" ht="12.75" customHeight="1">
      <c r="A39" s="1"/>
      <c r="B39" s="9"/>
      <c r="C39" s="10"/>
      <c r="D39" s="73"/>
      <c r="E39" s="74"/>
      <c r="F39" s="10"/>
      <c r="G39" s="10"/>
      <c r="H39" s="73"/>
      <c r="I39" s="74"/>
      <c r="J39" s="10"/>
      <c r="K39" s="10"/>
      <c r="L39" s="73"/>
      <c r="M39" s="74"/>
      <c r="N39" s="10"/>
      <c r="O39" s="73"/>
      <c r="P39" s="74"/>
      <c r="Q39" s="10"/>
      <c r="R39" s="10"/>
      <c r="S39" s="73"/>
      <c r="T39" s="74"/>
      <c r="U39" s="10"/>
      <c r="V39" s="10"/>
      <c r="W39" s="73"/>
      <c r="X39" s="74"/>
      <c r="Y39" s="10"/>
      <c r="Z39" s="10"/>
      <c r="AA39" s="10"/>
      <c r="AB39" s="10"/>
      <c r="AC39" s="48"/>
      <c r="AD39" s="1"/>
    </row>
    <row r="40" ht="7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2.75" customHeight="1">
      <c r="A41" s="1"/>
      <c r="B41" s="97" t="s">
        <v>37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18"/>
      <c r="AD41" s="1"/>
    </row>
    <row r="42" ht="12.75" customHeight="1">
      <c r="A42" s="1"/>
      <c r="B42" s="27"/>
      <c r="AC42" s="28"/>
      <c r="AD42" s="1"/>
    </row>
    <row r="43" ht="12.75" customHeight="1">
      <c r="A43" s="1"/>
      <c r="B43" s="27"/>
      <c r="AC43" s="28"/>
      <c r="AD43" s="1"/>
    </row>
    <row r="44" ht="12.75" customHeight="1">
      <c r="A44" s="1"/>
      <c r="B44" s="27"/>
      <c r="AC44" s="28"/>
      <c r="AD44" s="1"/>
    </row>
    <row r="45" ht="12.75" customHeight="1">
      <c r="A45" s="1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48"/>
      <c r="AD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2.75" customHeight="1">
      <c r="A49" s="1"/>
      <c r="B49" s="1"/>
      <c r="C49" s="1"/>
      <c r="D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2.75" customHeight="1">
      <c r="A50" s="1"/>
      <c r="B50" s="1"/>
      <c r="C50" s="1"/>
      <c r="D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2.75" customHeight="1">
      <c r="A51" s="1"/>
      <c r="B51" s="1"/>
      <c r="C51" s="1"/>
      <c r="D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2.75" customHeight="1">
      <c r="A52" s="1"/>
      <c r="B52" s="1"/>
      <c r="C52" s="1"/>
      <c r="D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2.75" customHeight="1">
      <c r="A53" s="1"/>
      <c r="B53" s="1"/>
      <c r="C53" s="1"/>
      <c r="D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2.75" customHeight="1">
      <c r="A54" s="1"/>
      <c r="B54" s="1"/>
      <c r="C54" s="1"/>
      <c r="D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2.75" customHeight="1">
      <c r="A55" s="1"/>
      <c r="B55" s="1"/>
      <c r="C55" s="1"/>
      <c r="D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2.75" customHeight="1">
      <c r="A56" s="1"/>
      <c r="B56" s="1"/>
      <c r="C56" s="1"/>
      <c r="D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2.75" customHeight="1">
      <c r="A57" s="1"/>
      <c r="B57" s="1"/>
      <c r="C57" s="1"/>
      <c r="D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2.75" customHeight="1">
      <c r="A58" s="1"/>
      <c r="B58" s="1"/>
      <c r="C58" s="1"/>
      <c r="D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2.75" customHeight="1">
      <c r="A59" s="1"/>
      <c r="B59" s="1"/>
      <c r="C59" s="1"/>
      <c r="D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2.75" customHeight="1">
      <c r="A60" s="1"/>
      <c r="B60" s="1"/>
      <c r="C60" s="1"/>
      <c r="D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2.75" customHeight="1">
      <c r="A61" s="1"/>
      <c r="B61" s="1"/>
      <c r="C61" s="1"/>
      <c r="D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2.75" customHeight="1">
      <c r="A62" s="1"/>
      <c r="B62" s="1"/>
      <c r="C62" s="1"/>
      <c r="D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2.75" customHeight="1">
      <c r="A63" s="1"/>
      <c r="B63" s="1"/>
      <c r="C63" s="1"/>
      <c r="D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2.75" customHeight="1">
      <c r="A64" s="1"/>
      <c r="B64" s="1"/>
      <c r="C64" s="1"/>
      <c r="D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2.75" customHeight="1">
      <c r="A65" s="1"/>
      <c r="B65" s="1"/>
      <c r="C65" s="1"/>
      <c r="D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</sheetData>
  <mergeCells count="115">
    <mergeCell ref="B9:E10"/>
    <mergeCell ref="F9:O10"/>
    <mergeCell ref="B7:E8"/>
    <mergeCell ref="B11:E12"/>
    <mergeCell ref="B14:D15"/>
    <mergeCell ref="E14:H15"/>
    <mergeCell ref="E16:H20"/>
    <mergeCell ref="I16:L20"/>
    <mergeCell ref="M16:P20"/>
    <mergeCell ref="E24:H25"/>
    <mergeCell ref="I24:L25"/>
    <mergeCell ref="P24:S25"/>
    <mergeCell ref="B16:D20"/>
    <mergeCell ref="B22:D23"/>
    <mergeCell ref="E22:L22"/>
    <mergeCell ref="M22:O23"/>
    <mergeCell ref="E23:H23"/>
    <mergeCell ref="I23:L23"/>
    <mergeCell ref="M24:O25"/>
    <mergeCell ref="X26:Z27"/>
    <mergeCell ref="AA26:AC27"/>
    <mergeCell ref="B24:D25"/>
    <mergeCell ref="B26:D27"/>
    <mergeCell ref="E26:H27"/>
    <mergeCell ref="I26:L27"/>
    <mergeCell ref="M26:O27"/>
    <mergeCell ref="P26:S27"/>
    <mergeCell ref="T26:W27"/>
    <mergeCell ref="E28:H29"/>
    <mergeCell ref="I28:L29"/>
    <mergeCell ref="M28:O29"/>
    <mergeCell ref="P28:S29"/>
    <mergeCell ref="T28:W29"/>
    <mergeCell ref="X28:Z29"/>
    <mergeCell ref="AA28:AC29"/>
    <mergeCell ref="B28:D29"/>
    <mergeCell ref="B30:D31"/>
    <mergeCell ref="E30:H31"/>
    <mergeCell ref="I30:L31"/>
    <mergeCell ref="M30:O31"/>
    <mergeCell ref="P30:S31"/>
    <mergeCell ref="T30:W31"/>
    <mergeCell ref="T32:W33"/>
    <mergeCell ref="X32:Z33"/>
    <mergeCell ref="X30:Z31"/>
    <mergeCell ref="AA30:AC31"/>
    <mergeCell ref="E32:H33"/>
    <mergeCell ref="I32:L33"/>
    <mergeCell ref="M32:O33"/>
    <mergeCell ref="P32:S33"/>
    <mergeCell ref="AA32:AC33"/>
    <mergeCell ref="X34:Z35"/>
    <mergeCell ref="AA34:AC35"/>
    <mergeCell ref="B32:D33"/>
    <mergeCell ref="B34:D35"/>
    <mergeCell ref="E34:H35"/>
    <mergeCell ref="I34:L35"/>
    <mergeCell ref="M34:O35"/>
    <mergeCell ref="P34:S35"/>
    <mergeCell ref="T34:W35"/>
    <mergeCell ref="E36:H37"/>
    <mergeCell ref="I36:L37"/>
    <mergeCell ref="M36:O37"/>
    <mergeCell ref="P36:S37"/>
    <mergeCell ref="T36:W37"/>
    <mergeCell ref="X36:Z37"/>
    <mergeCell ref="AA36:AC37"/>
    <mergeCell ref="B36:D37"/>
    <mergeCell ref="B38:D39"/>
    <mergeCell ref="E38:H39"/>
    <mergeCell ref="I38:L39"/>
    <mergeCell ref="M38:O39"/>
    <mergeCell ref="P38:S39"/>
    <mergeCell ref="T38:W39"/>
    <mergeCell ref="B2:N3"/>
    <mergeCell ref="O2:R3"/>
    <mergeCell ref="S2:S3"/>
    <mergeCell ref="T2:W3"/>
    <mergeCell ref="X2:X3"/>
    <mergeCell ref="Y2:AB3"/>
    <mergeCell ref="B5:E6"/>
    <mergeCell ref="F5:O6"/>
    <mergeCell ref="P5:S6"/>
    <mergeCell ref="T5:X12"/>
    <mergeCell ref="Y5:AC12"/>
    <mergeCell ref="F7:O8"/>
    <mergeCell ref="P7:S8"/>
    <mergeCell ref="P9:S10"/>
    <mergeCell ref="P11:S12"/>
    <mergeCell ref="F11:K12"/>
    <mergeCell ref="L11:O11"/>
    <mergeCell ref="L12:O12"/>
    <mergeCell ref="I14:L15"/>
    <mergeCell ref="M14:P15"/>
    <mergeCell ref="Q14:V14"/>
    <mergeCell ref="W14:AC14"/>
    <mergeCell ref="Q18:T18"/>
    <mergeCell ref="Q19:T19"/>
    <mergeCell ref="Q20:T20"/>
    <mergeCell ref="P22:S23"/>
    <mergeCell ref="T22:W23"/>
    <mergeCell ref="U19:AC19"/>
    <mergeCell ref="U20:AC20"/>
    <mergeCell ref="X22:AC25"/>
    <mergeCell ref="T24:W25"/>
    <mergeCell ref="Q15:V15"/>
    <mergeCell ref="W15:AC15"/>
    <mergeCell ref="Q16:V16"/>
    <mergeCell ref="W16:AC16"/>
    <mergeCell ref="Q17:T17"/>
    <mergeCell ref="U17:AC17"/>
    <mergeCell ref="U18:AC18"/>
    <mergeCell ref="X38:Z39"/>
    <mergeCell ref="AA38:AC39"/>
    <mergeCell ref="B41:AC45"/>
  </mergeCells>
  <dataValidations>
    <dataValidation type="list" allowBlank="1" showErrorMessage="1" sqref="U17">
      <formula1>"brak,metalowe,-"</formula1>
    </dataValidation>
    <dataValidation type="list" allowBlank="1" showErrorMessage="1" sqref="M16">
      <formula1>"450,500,550,600,650,700,750,800,850,900,950,-"</formula1>
    </dataValidation>
    <dataValidation type="list" allowBlank="1" showDropDown="1" showErrorMessage="1" sqref="E24 E26 E28 E30 E32 E34 E36 E38">
      <formula1>"110,150,160,200,300,315,400,500,600,700,800,-"</formula1>
    </dataValidation>
    <dataValidation type="list" allowBlank="1" showErrorMessage="1" sqref="I16">
      <formula1>"-,1000,1200"</formula1>
    </dataValidation>
    <dataValidation type="list" allowBlank="1" showErrorMessage="1" sqref="U19">
      <formula1>"zwykła,samosmarująca,-"</formula1>
    </dataValidation>
    <dataValidation type="list" allowBlank="1" showErrorMessage="1" sqref="U18">
      <formula1>"1/2 max średnicy przyłącza,max 450 mm,-"</formula1>
    </dataValidation>
    <dataValidation type="list" allowBlank="1" showErrorMessage="1" sqref="U20">
      <formula1>"zwężka,płyta,płyta odciążająca,-"</formula1>
    </dataValidation>
    <dataValidation type="list" allowBlank="1" showDropDown="1" showErrorMessage="1" sqref="I24 I26 I28 I30 I32 I34 I36 I38">
      <formula1>"PP Magnacor,PVC,Pecor Quattro,Kineta,Awadukt SN 16,Beton,FRANKISCHE,GRP,INCOR,K2kan,Kamionka normatywna C,Kamionka normatywna F,Kamionka ponad normatywna,Kamionka przeciskowa,Otwór,PE 100 SDR 11,PE 100 SDR 17,PEHD,Plasticor,Pragma +ID,Pragma OD,Pragma PP,"&amp;"Procor,REHAU,REHAU Rausisto SN 10,STORMPIPE,Twin-Wall,Uponor Weholite,Uponor WehoTripla,Wavin Xtream,Zelbet Bazalt,Zeliwo,-"</formula1>
    </dataValidation>
  </dataValidations>
  <drawing r:id="rId1"/>
</worksheet>
</file>